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rsnlu\Documents\Výběrové řízení nábytek\"/>
    </mc:Choice>
  </mc:AlternateContent>
  <xr:revisionPtr revIDLastSave="0" documentId="8_{4025569D-6D4F-410A-93BF-BA524C8002A3}" xr6:coauthVersionLast="47" xr6:coauthVersionMax="47" xr10:uidLastSave="{00000000-0000-0000-0000-000000000000}"/>
  <bookViews>
    <workbookView xWindow="-120" yWindow="-120" windowWidth="29040" windowHeight="15720" xr2:uid="{AC80B039-F66A-440F-AC30-21127A97DC30}"/>
  </bookViews>
  <sheets>
    <sheet name="Soupis skříní"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I53" i="1"/>
  <c r="I11" i="1"/>
  <c r="I15"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12" i="1"/>
</calcChain>
</file>

<file path=xl/sharedStrings.xml><?xml version="1.0" encoding="utf-8"?>
<sst xmlns="http://schemas.openxmlformats.org/spreadsheetml/2006/main" count="182" uniqueCount="87">
  <si>
    <t>SOUPIS PRACÍ A DODÁVEK A SLUŽEB vč VÝKAZU VÝMĚR</t>
  </si>
  <si>
    <t>Objekt:</t>
  </si>
  <si>
    <t>Část:</t>
  </si>
  <si>
    <t>Objednatel:</t>
  </si>
  <si>
    <t>P.Č.</t>
  </si>
  <si>
    <t>TV</t>
  </si>
  <si>
    <t>KCN</t>
  </si>
  <si>
    <t>Kód položky / název</t>
  </si>
  <si>
    <t>Popis / minimální technické parametry</t>
  </si>
  <si>
    <t>MJ</t>
  </si>
  <si>
    <t>Množství celkem</t>
  </si>
  <si>
    <t>Cena jednotková bez DPH</t>
  </si>
  <si>
    <t>Cena celkem bez DPH</t>
  </si>
  <si>
    <t>Nábytek</t>
  </si>
  <si>
    <t>vlastní</t>
  </si>
  <si>
    <t>ks</t>
  </si>
  <si>
    <t>Celkem bez DPH</t>
  </si>
  <si>
    <t>Speciální základní škola Litomyšl, 9. května 1181, Litomyšl-Město, 57001 Litomyšl</t>
  </si>
  <si>
    <t>Skříň s dveřmi</t>
  </si>
  <si>
    <t>Skříň kombinovaná</t>
  </si>
  <si>
    <t>Skříň žákovská s dveřmi (výšky 3OH). Korpus skříně vč. zad a polic bude vyroben z LTD tl. 18 mm, korpus lepený, všechny hrany olepeny ABS hranou tl. 2 mm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Dno skříně opatřeno rektifikacemi pro vyrovnání nerovnosti podlah. Rozměry skříně: 1091 x 800x 480 mm. Cena vč. dopravy a instalace.</t>
  </si>
  <si>
    <t>Skříň otevřená</t>
  </si>
  <si>
    <t>Uzamykatelná skříň s dveřmi</t>
  </si>
  <si>
    <t xml:space="preserve">Skříň otevřená </t>
  </si>
  <si>
    <t>Skříň s 24 páry vodících lišt</t>
  </si>
  <si>
    <t>Korpus skříně vč. zad bude vyroben z LTD  tl. 18 mm, korpus lepený, všechny hrany olepeny ABS hranou tl. 2 mm, vyjma bočních hran půdy a dna, zde plastová hrana tl. 0,8 mm. Půda je naložená na boky skříně. Korpus lepený na kolíkové spoje. Skříň je rozdělena příčkou LTD na dvě části, kdy každý sloupec je opatřen plastovými vodícími lištami pro uložení plastových boxů, vč. 12 ks plastových boxů o rozměrech 150x312x427 mm. Požadovaný výběr z min. 8 barevných odstínů pro boxy. Rozměry skříně: 1091 x 706 x 480 mm. Cena vč. dopravy a instalace.</t>
  </si>
  <si>
    <t>Skříň s 16 páry vodících lišt</t>
  </si>
  <si>
    <t>Korpus skříně vč. zad bude vyroben z LTD  tl. 18 mm, korpus lepený, všechny hrany olepeny ABS hranou tl. 2 mm, vyjma bočních hran půdy a dna, zde plastová hrana tl. 0,8 mm. Půda je naložená na boky skříně. Korpus lepený na kolíkové spoje. Skříň je rozdělena příčkou LTD na dvě části, kdy každý sloupec je opatřen plastovými vodícími lištami pro uložení plastových boxů, vč. 8 ks plastových boxů o rozměrech 150x312x427 mm. Požadovaný výběr z min. 8 barevných odstínů pro boxy. Rozměry skříně: 1447 x 706 x 480 mm. Cena vč. dopravy a instalace.</t>
  </si>
  <si>
    <t>Skříň s 8 zásuvkami</t>
  </si>
  <si>
    <t>Skříň kombinovaná, dveře, sklo</t>
  </si>
  <si>
    <t xml:space="preserve">Skříň žákovská s dveřmi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Skříň je rozdělena na dvě části, horní část 3OH s dveřmi, které jsou opatřeny bezpečnostním sklem v rámu z LTD, spodní část 2OH s dveřmi. Dno skříně opatřeno rektifikacemi pro vyrovnání nerovnosti podlah. Rozměry skříně: 1803 x 800 x 480 mm. Cena včetně dopravy a instalace. </t>
  </si>
  <si>
    <t>Skříň kombinovaná, 8 párů vodících lišt, posuvné dveře, 8 párů vodících lišt</t>
  </si>
  <si>
    <t xml:space="preserve">Skříň žákovská otevřená s policemi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Dno skříně opatřeno rektifikacemi pro vyrovnání nerovnosti podlah. Rozměry skříně: 1091 x 400 x 480 mm. Cena včetně dopravy a instalace. </t>
  </si>
  <si>
    <t>Skříň otevřená, s policí navíc</t>
  </si>
  <si>
    <t>Skříň s dveřmi (bez zámku)</t>
  </si>
  <si>
    <t>Skříň kombinovaná, dveře, police</t>
  </si>
  <si>
    <t>Uzamykatelnáskříň s dveřmi</t>
  </si>
  <si>
    <t>Skříň s dveřmi, se dvěma policemi navíc</t>
  </si>
  <si>
    <t>Skříň kombinovaná, skříň, police,s 1 policí navíc</t>
  </si>
  <si>
    <t>Uzamykatelná skříň kombinovaná, skříň, police,s 1 policí navíc</t>
  </si>
  <si>
    <t>Uzamykatelná skříň kombinovaná, dveře, police</t>
  </si>
  <si>
    <t xml:space="preserve">Skříň žákovská otevřená s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Dno skříně opatřeno rektifikacemi pro vyrovnání nerovnosti podlah. Rozměry skříně: 1803 x 800 x 480 mm. Cena včetně dopravy a instalace. </t>
  </si>
  <si>
    <t>Skříň s dveřmi, úzká</t>
  </si>
  <si>
    <t>Uzamykatelná skříň s dveřmi, úzká</t>
  </si>
  <si>
    <t>Skříň kombinovaná, dveře, police, úzká</t>
  </si>
  <si>
    <t>Uzamykatelná skříň kombinovaná, dveře, police, úzká</t>
  </si>
  <si>
    <t>Skříň kombinovaná, police, posuvné dveře</t>
  </si>
  <si>
    <t>Skříň žákovská s dveřmi (výšky 4OH). Korpus skříně vč. zad a polic bude vyroben z LTD tl. 18 mm, korpus lepený, všechny hrany olepeny ABS hranou tl. 2 mm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Dno skříně opatřeno rektifikacemi pro vyrovnání nerovnosti podlah. Rozměry skříně: 1447 x 800 x 480 mm. Cena vč. dopravy a instalace.</t>
  </si>
  <si>
    <t>Skříň žákovská s dveřmi (výšky 2OH). Korpus skříně vč. zad a polic bude vyroben z LTD tl. 18 mm, korpus lepený, všechny hrany olepeny ABS hranou tl. 2 mm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Skříň je uzamykatelná. Dno skříně opatřeno rektifikacemi pro vyrovnání nerovnosti podlah. Rozměry skříně: 735 x 800 x 480 mm. Cena vč. dopravy a instalace.</t>
  </si>
  <si>
    <t>Uzamykatelná úzká skříň s dveřmi</t>
  </si>
  <si>
    <t xml:space="preserve">Skříň žákovská s dveřmi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Skříňka je uzamykatelná. Rozměr úchytky min 160 x 50 x 18 mm (výběr barev min. z 5 odstínů). Dno skříně opatřeno rektifikacemi pro vyrovnání nerovnosti podlah. Rozměry skříňky: 1803 x 400  x 480 mm. Cena včetně dopravy a instalace. </t>
  </si>
  <si>
    <t>Uzamykatelná kombinovaná skříň</t>
  </si>
  <si>
    <t>OCENĚNÝ SOUPIS PRACÍ A DODÁVEK A SLUŽEB</t>
  </si>
  <si>
    <t xml:space="preserve">Závěsný věšák na ručníky pro 7 dětí. Věšák se skládá ze zad, ta jsou rozdělena vertikálními příčkami, tak, aby vzniklo 7 oddělení pro jednotlivé ručníky. Každé oddělení má kovový dvojháček a horní polici. Záda LTD 18 mm, dekor určí zadavatel, výběr z několika možností. Ostatní LTD tl. 18 mm. Všechny hrany olepeny ABS hranou tl. 2 mm, hrany v dekoru. Rozměry: 650 x 844 x 100 mm. Cena včetně dopravy a instalace. </t>
  </si>
  <si>
    <t>Skříňový nástavec</t>
  </si>
  <si>
    <r>
      <t>Skříň otevřená výšky 4OH. Korpus skříně vč. zad a polic je vyroben z LTD  tl. 18 mm, všechny hrany olepeny ABS hranou tl. 2 mm, vyjma bočních hran půdy a dna, zde plastová hrana tl. 0,8 mm. Dno a půda jsou naložené na boky skříně.</t>
    </r>
    <r>
      <rPr>
        <b/>
        <sz val="11"/>
        <color rgb="FFFF0000"/>
        <rFont val="Calibri"/>
        <family val="2"/>
        <charset val="238"/>
        <scheme val="minor"/>
      </rPr>
      <t xml:space="preserve"> </t>
    </r>
    <r>
      <rPr>
        <sz val="11"/>
        <rFont val="Calibri"/>
        <family val="2"/>
        <charset val="238"/>
        <scheme val="minor"/>
      </rPr>
      <t>3 x výškově nastavitelná police.</t>
    </r>
    <r>
      <rPr>
        <sz val="11"/>
        <color rgb="FF000000"/>
        <rFont val="Calibri"/>
        <family val="2"/>
        <charset val="238"/>
        <scheme val="minor"/>
      </rPr>
      <t xml:space="preserve"> Bezpečnostní podpěrky polic zabraňující jejich vysunutí. Korpus lepený na kolíkové spoje. Dno skříně je opatřeno rektifikacemi pro vyrovnání nerovnosti podlahy. Rozměry skříně: 1447 x 800 x 480 mm. Cena vč. dopravy a instalace.</t>
    </r>
  </si>
  <si>
    <t xml:space="preserve">Skříň otevřená s výsuvnou policí na klávesnici. Korpus skříně vč. zad a polic je vyroben z LTD  tl. 18 mm, všechny hrany olepeny ABS hranou tl. 2 mm, vyjma bočních hran půdy, zde plastová hrana tl. 0,8 mm. Půda je naložená na boky skříně. Skříň je bez dna. Korpus lepený na kolíkové spoje. Záda skříně jsou opatřena otvorem a průchodkou pro vývod kabelů. Včetně dna pod PC (nutno s investorem vyřešit detailně). Spodní hrana boků a zad je opatřena rektifikacemi pro vyrovnání nerovnosti podlahy. Rozměry skříně: 735 x 800 x 480 mm. Cena včetně dopravy a instalace. </t>
  </si>
  <si>
    <r>
      <t>Skříň žákovská s 8 zásuvkami. Korpus skříně vč. zad a polic bude vyroben z LTD  tl. 18 mm, korpus lepený, všechny hrany olepeny ABS hranou tl. 2 mm, vyjma bočních hran půdy a dna, zde plastová hrana tl. 0,8 mm. Půda je naložená na boky skříně. Čela zásuvek LTD tl. 18 mm, opatřeny zapuštěnou plastovou ergonomickou úchytkou. Korpus zásuvky je vyrobený z LTD tl 18 mm s</t>
    </r>
    <r>
      <rPr>
        <b/>
        <sz val="11"/>
        <color rgb="FFFF0000"/>
        <rFont val="Calibri"/>
        <family val="2"/>
        <charset val="238"/>
        <scheme val="minor"/>
      </rPr>
      <t xml:space="preserve"> </t>
    </r>
    <r>
      <rPr>
        <sz val="11"/>
        <rFont val="Calibri"/>
        <family val="2"/>
        <charset val="238"/>
        <scheme val="minor"/>
      </rPr>
      <t>kovovými bočnicemi. Zásuvky jsou opatřeny tichým dotahem. Úchytka je plná a zakrývá celý otvor po frézování, aby nedošlo ke zranění prstů při manipulaci s dvířky. Rozměr úchytky min 160 x 50 x 18 mm (výběr barev min. z 7 odstínů). Dno skříně opatřeno rektifikacemi pro vyrovnání nerovnosti podlahy. Rozměry skříně: 735 x 1049 x 480 mm. Cena vč. dopravy a instalace.</t>
    </r>
  </si>
  <si>
    <t>Korpus skříně vč. zad a polic bude z LTD min. tl. 18 mm, korpus lepený, všechny hrany olepeny ABS hranou min. tl. 2 mm, vyjma bočních hran půdy a dna, zde plastová hrana tl. 0,8mm. Půda naložená na boky skříně. Korpus lepený na kolíkové spoje. Police musí být výškově stavitelné, podpěry polic zabraňující jejich vysunutí. Skříňka je rozdělena příčkou z LTD na tři části, střední sloupec, který je opatřen posuvnými dveřmi z LTD tl. 18 mm se zafrézovanou plastovou úchytkou, která je osazena v dveřním křídle. Úchytka je plná a zakrývá celý otvor po frézování, aby nedošlo ke zranění prstů při manipulaci s dvířky. Rozměr úchytky min 160 x 50 x 18 mm (výběr barev min. z 7 odstínů) a boční sloupce jsou opatřeny plastovými vodícími lištami (šedé nebo béžové) pro uložení plastových boxů, včetně 8 ks plasových boxů o rozměrech 150x312x427 mm. Požadovaný výběr min. z 8 barevných odstínů pro plastové boxy. Dno skříně opatřeno rektifikacemi pro vyrovnání nerovnosti podlah.  Výběr dekoru skříně min. z 5 barevných variací. Rozměry skříně: 735 x 1049 x 480 mm. Cena včetně dopravy a instalace.</t>
  </si>
  <si>
    <t>Skříň žákovská s dveřmi výšky 2OH.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7 odstínů). Skříň je uzamykatelná. Dno skříně opatřeno rektifikacemi pro vyrovnání nerovnosti podlah. Rozměry skříně: 735 x 400 x 480 mm. Cena včetně dopravy a instalace.</t>
  </si>
  <si>
    <t>Skříň žákovská otevřená s policemi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Skříň obsahuje 3 volné police. Dno skříně opatřeno rektifikacemi pro vyrovnání nerovnosti podlah. Rozměry skříně: 1091 x 400 x 480 mm. Cena včetně dopravy a instalace.</t>
  </si>
  <si>
    <t xml:space="preserve">Skříň žákovská s dveřmi výšky 2OH.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Dno skříně opatřeno rektifikacemi pro vyrovnání nerovnosti podlah. Rozměry skříně: 735 x 800 x 480 mm. Cena včetně dopravy a instalace. </t>
  </si>
  <si>
    <t xml:space="preserve">Skříň žákovská s dveřmi výšky 4OH.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na dvě části, horní část otevřená 1OH, spodní část 3OH s dveřmi. Dno skříně opatřeno rektifikacemi pro vyrovnání nerovnosti podlah. Rozměry skříně: 1447 x 800 x 480 mm. Cena včetně dopravy a instalace. </t>
  </si>
  <si>
    <t>Skříň žákovská s dveřmi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Dno skříně opatřeno rektifikacemi pro vyrovnání nerovnosti podlah. Rozměry skříně: 1803 x 800x 480 mm. Cena včetně dopravy  a instalace.</t>
  </si>
  <si>
    <t xml:space="preserve">Skříň žákovská s dveřmi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Včetně 6 volných polic.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Dno skříně opatřeno rektifikacemi pro vyrovnání nerovnosti podlah. Rozměry skříně: 1803 x 800x 480 mm. Cena včetně dopravy  a instalace. </t>
  </si>
  <si>
    <t>Skříň žákovská s dveřmi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Dno skříně opatřeno rektifikacemi pro vyrovnání nerovnosti podlah. Rozměry skříně: 1803 x 800x 480 mm. Cena včetně dopravy  a instalace.</t>
  </si>
  <si>
    <t>Skříň žákovská s dveřmi a policemi výšky 4OH.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7 odstínů). Skříň je rozdělena na dvě části, horní část s jednou policí, spodní část 2OH s dveřmi. Dno skříně opatřeno rektifikacemi pro vyrovnání nerovnosti podlah. Rozměry skříně: 1447 x 800 x 480 mm. Cena vč. dopravy a instalace.</t>
  </si>
  <si>
    <t>Skříň žákovská kombinovaná s dveřmi a policemi výšky 3 OH. Korpus skříně vč. zad a polic bude vyroben z LTD  tl. 18 mm, korpus lepený, všechny hrany olepeny ABS hranou tl. 2 mm, vyjma bočních hran půdy a dna, zde plastová hrana tl. 0,8 mm. Půda je naložená na boky skříně. Police musí být výškově stavitelná, podpěry polic zabraňující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Skříň je rozdělena na 2 části, kdy spodní část jsou dvířka výšky 2OH, horní část 1 OH je otevřená police. Dno skříně opatřeno rektifikacemi pro vyrovnání nerovnosti podlah. Rozměry skříně: 1091x 800 x 480 mm. Cena vč. dopravy a instalace.</t>
  </si>
  <si>
    <t xml:space="preserve">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na dvě části, horní část 3OH se dvěma policemi, spodní část 2OH s dveřmi. Dno skříně opatřeno rektifikacemi pro vyrovnání nerovnosti podlah. Rozměry skříně: 1803 x 800 x 480 mm. Cena včetně dopravy a instalace. </t>
  </si>
  <si>
    <t xml:space="preserve">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1 police pevná, 4 police volné-přestavitelné.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na dvě části, horní část s policemi otevřená, spodní část 2OH s dveřmi. Dno skříně opatřeno rektifikacemi pro vyrovnání nerovnosti podlah. Rozměry skříně: 1803 x 800 x 480 mm. Cena včetně dopravy a instalace. </t>
  </si>
  <si>
    <r>
      <t>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1 police pevná, 4 police přestavitelné.</t>
    </r>
    <r>
      <rPr>
        <b/>
        <sz val="11"/>
        <color rgb="FFFF0000"/>
        <rFont val="Calibri"/>
        <family val="2"/>
        <charset val="238"/>
        <scheme val="minor"/>
      </rPr>
      <t xml:space="preserve"> </t>
    </r>
    <r>
      <rPr>
        <sz val="11"/>
        <rFont val="Calibri"/>
        <family val="2"/>
        <charset val="238"/>
        <scheme val="minor"/>
      </rPr>
      <t xml:space="preserve">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s policemi otevřená 3OH, spodní část 2OH s dveřmi. Dno skříně opatřeno rektifikacemi pro vyrovnání nerovnosti podlah. Rozměry skříně: 1803 x 800 x 480 mm. Cena včetně dopravy a instalace. </t>
    </r>
  </si>
  <si>
    <t xml:space="preserve">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se dvěma policemi, spodní část 2OH s dveřmi. Dno skříně opatřeno rektifikacemi pro vyrovnání nerovnosti podlah. Rozměry skříně: 1803 x 800 x 480 mm. Cena včetně dopravy a instalace. </t>
  </si>
  <si>
    <t xml:space="preserve">Skříň žákovská kombinovaná s dveřmi a policemi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na dvě části, horní část nika 1OH, spodní část 2OH s dveřmi. Dno skříně opatřeno rektifikacemi pro vyrovnání nerovnosti podlah. Rozměry skříně: 1091 x 400 x 480 mm. Cena včetně dopravy a instalace. </t>
  </si>
  <si>
    <t xml:space="preserve">Skříň žákovská kombinovaná s dveřmi a policemi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Skříň je uzamykatelná. Skříň je rozdělena na dvě části, horní část nika 1OH, spodní část 2OH s dveřmi. Dno skříně opatřeno rektifikacemi pro vyrovnání nerovnosti podlah. Rozměry skříně: 1091 x 400 x 480 mm. Cena včetně dopravy a instalace. </t>
  </si>
  <si>
    <t>Závěsný věšák na ručníky</t>
  </si>
  <si>
    <t xml:space="preserve">Skříň žákovská s dveřmi výšky 2OH.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Dno skříně opatřeno rektifikacemi pro vyrovnání nerovnosti podlah. Rozměry skříně: 735 x 400 x 480 mm. Cena včetně dopravy a instalace. </t>
  </si>
  <si>
    <t xml:space="preserve">Skříň žákovská s dveřmi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Dno skříně opatřeno rektifikacemi pro vyrovnání nerovnosti podlah. Rozměry skříně: 1091 x 400 x 480 mm. Cena včetně dopravy a instalace. </t>
  </si>
  <si>
    <t>Skříň žákovská s dveřmi (výšky 2OH). Korpus skříně vč. zad a polic bude vyroben z LTD tl. 18 mm, korpus lepený, všechny hrany olepeny ABS hranou tl. 2 nnm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Dno skříně opatřeno rektifikacemi pro vyrovnání nerovnosti podlah. Rozměry skříně: 735 x 800 x 480 mm. Cena vč. dopravy a instalace.</t>
  </si>
  <si>
    <t>Skříň žákovská s dveřmi (výšky 3OH). Korpus skříně vč. zad a polic bude vyroben z LTD tl. 18 mm, korpus lepený, všechny hrany olepeny ABS hranou tl. 2 nnm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Dno skříně opatřeno rektifikacemi pro vyrovnání nerovnosti podlah. Rozměry skříně: 800 x 900 x 480 mm. Cena vč. dopravy a instalace.</t>
  </si>
  <si>
    <t xml:space="preserve">Skříň žákovská kombinovaná s dveřmi a policemi výšky 3OH.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nika 1OH, spodní část 2OH s dveřmi. Dno skříně opatřeno rektifikacemi pro vyrovnání nerovnosti podlah. Rozměry skříně: 1091 x 800 x 480 mm. Cena včetně dopravy a instalace. </t>
  </si>
  <si>
    <t xml:space="preserve">Skříň žákovská kombinovaná s dveřmi a policemi výšky 4OH.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1 police pevná, 3 přestavitelné.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s policemi otevřená 2OH, spodní část 2OH s dveřmi. Dno skříně opatřeno rektifikacemi pro vyrovnání nerovnosti podlah. Rozměry skříně: 1447 x 800 x 480 mm. Cena včetně dopravy a instalace. </t>
  </si>
  <si>
    <t xml:space="preserve">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na dvě části, horní část se dvěma policemi 3OH, spodní část 2OH s dveřmi. Dno skříně opatřeno rektifikacemi pro vyrovnání nerovnosti podlah. Rozměry skříně: 1803 x 400 x 480 mm. Cena včetně dopravy a instalace. </t>
  </si>
  <si>
    <t xml:space="preserve">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se dvěma policemi, spodní část 2OH s dveřmi. Dno skříně opatřeno rektifikacemi pro vyrovnání nerovnosti podlah. Rozměry skříně: 1803 x 400 x 480 mm. Cena včetně dopravy a instalace. </t>
  </si>
  <si>
    <t xml:space="preserve">Skříň žákovská kombinovaná s dveřmi výšky 2OH.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stavitelná, podpěry polic zabraňující jejich vysunutí. Posuvné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rozdělena příčkou na 2 části, kdy na pravé straně je skříň s dveřmi a na straně levé otevřená část s policemi výšky 2OH (2 police). Dno skříně opatřeno rektifikacemi pro vyrovnání nerovnosti podlah. Rozměry skříně: 735 x 706 x 480 mm. Cena včetně dopravy a instalace. </t>
  </si>
  <si>
    <t>Skříňový nástavec s dveřmi (výšky 2OH) Korpus skříně vč. zad a polic bude vyroben z LTD tl. 18 mm, korpus lepený, všechny hrany olepeny ABS hranou tl. 2 mm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Rozměry nástavce: 730 x 800 x 480 mm. Cena vč. dopravy a instalace.</t>
  </si>
  <si>
    <t>Skříň žákovská s dveřmi (výšky 5OH). Korpus skříně vč. zad a polic bude vyroben z LTD tl. 18 mm, korpus lepený, všechny hrany olepeny ABS hranou tl. 2 nnm vyjma bočních hran půdy a dna, zde plastová hrana tl. 0,8 mm. Půda naložená na boky skříně. Police musí být výškově stavitelné, podpěry polic zabraňují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Dno skříně opatřeno rektifikacemi pro vyrovnání nerovnosti podlah. Rozměry skříně: 1803 x 800 x 480 mm. Cena vč. dopravy a instalace.</t>
  </si>
  <si>
    <t>Skříň žákovská kombinovaná s dveřmi a policemi výšky 5OH. Korpus skříně vč. zad a polic bude vyroben z LTD  tl. 18 mm, korpus lepený, všechny hrany olepeny ABS hranou tl. 2 mm, vyjma bočních hran půdy a dna, zde plastová hrana tl. 0,8 mm. Půda je naložená na boky skříně. Korpus lepený na kolíkové spoje. Police musí být výškově stavitelné, podpěry polic zabraňující jejich vysunutí.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ze 7 odstínů). Skříň je uzamykatelná. Skříň je rozdělena na dvě části, horní část se dvěma policemi 3OH, spodní část 2OH s dveřmi. Dno skříně opatřeno rektifikacemi pro vyrovnání nerovnosti podlah. Rozměry skříně: 1803 x 800 x 480 mm. Cena včetně dopravy a instalace.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</si>
</sst>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x0000_"/>
    <numFmt numFmtId="165" formatCode="#,##0.000"/>
  </numFmts>
  <fonts count="12" x14ac:knownFonts="1">
    <font>
      <sz val="11"/>
      <color theme="1"/>
      <name val="Calibri"/>
      <family val="2"/>
      <charset val="238"/>
      <scheme val="minor"/>
    </font>
    <font>
      <b/>
      <sz val="14"/>
      <name val="Arial"/>
      <family val="2"/>
      <charset val="238"/>
    </font>
    <font>
      <sz val="10"/>
      <name val="Arial"/>
      <family val="2"/>
      <charset val="238"/>
    </font>
    <font>
      <b/>
      <sz val="10"/>
      <name val="Arial"/>
      <family val="2"/>
      <charset val="238"/>
    </font>
    <font>
      <sz val="10"/>
      <name val="Arial CE"/>
      <family val="2"/>
      <charset val="238"/>
    </font>
    <font>
      <b/>
      <sz val="10"/>
      <color rgb="FF0000FF"/>
      <name val="Arial"/>
      <family val="2"/>
      <charset val="238"/>
    </font>
    <font>
      <b/>
      <sz val="10"/>
      <color rgb="FF800080"/>
      <name val="Arial"/>
      <family val="2"/>
      <charset val="238"/>
    </font>
    <font>
      <b/>
      <u/>
      <sz val="10"/>
      <name val="Arial"/>
      <family val="2"/>
      <charset val="238"/>
    </font>
    <font>
      <b/>
      <u/>
      <sz val="10"/>
      <color rgb="FFFA0000"/>
      <name val="Arial"/>
      <family val="2"/>
      <charset val="238"/>
    </font>
    <font>
      <sz val="11"/>
      <name val="Calibri"/>
      <family val="2"/>
      <charset val="238"/>
      <scheme val="minor"/>
    </font>
    <font>
      <sz val="11"/>
      <color rgb="FF000000"/>
      <name val="Calibri"/>
      <family val="2"/>
      <charset val="238"/>
      <scheme val="minor"/>
    </font>
    <font>
      <b/>
      <sz val="11"/>
      <color rgb="FFFF0000"/>
      <name val="Calibri"/>
      <family val="2"/>
      <charset val="238"/>
      <scheme val="minor"/>
    </font>
  </fonts>
  <fills count="6">
    <fill>
      <patternFill patternType="none"/>
    </fill>
    <fill>
      <patternFill patternType="gray125"/>
    </fill>
    <fill>
      <patternFill patternType="solid">
        <fgColor indexed="26"/>
      </patternFill>
    </fill>
    <fill>
      <patternFill patternType="solid">
        <fgColor indexed="26"/>
        <bgColor indexed="64"/>
      </patternFill>
    </fill>
    <fill>
      <patternFill patternType="solid">
        <fgColor indexed="13"/>
      </patternFill>
    </fill>
    <fill>
      <patternFill patternType="solid">
        <fgColor theme="0"/>
        <bgColor indexed="64"/>
      </patternFill>
    </fill>
  </fills>
  <borders count="1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48">
    <xf numFmtId="0" fontId="0" fillId="0" borderId="0" xfId="0"/>
    <xf numFmtId="49" fontId="1" fillId="2" borderId="0" xfId="0" applyNumberFormat="1" applyFont="1" applyFill="1"/>
    <xf numFmtId="49" fontId="2" fillId="2" borderId="0" xfId="0" applyNumberFormat="1" applyFont="1" applyFill="1" applyAlignment="1">
      <alignment vertical="center"/>
    </xf>
    <xf numFmtId="49" fontId="2" fillId="2" borderId="0" xfId="0" applyNumberFormat="1" applyFont="1" applyFill="1" applyAlignment="1">
      <alignment vertical="center" wrapText="1"/>
    </xf>
    <xf numFmtId="49" fontId="2" fillId="2" borderId="0" xfId="0" applyNumberFormat="1" applyFont="1" applyFill="1"/>
    <xf numFmtId="49" fontId="3" fillId="2" borderId="0" xfId="0" applyNumberFormat="1" applyFont="1" applyFill="1" applyAlignment="1">
      <alignment vertical="center"/>
    </xf>
    <xf numFmtId="0" fontId="2" fillId="3" borderId="0" xfId="0" applyFont="1" applyFill="1" applyAlignment="1">
      <alignment horizontal="left" vertical="center"/>
    </xf>
    <xf numFmtId="49" fontId="2" fillId="3" borderId="0" xfId="0" applyNumberFormat="1" applyFont="1" applyFill="1" applyAlignment="1">
      <alignment vertical="center" wrapText="1"/>
    </xf>
    <xf numFmtId="49" fontId="2" fillId="4" borderId="1" xfId="0" applyNumberFormat="1" applyFont="1" applyFill="1" applyBorder="1" applyAlignment="1">
      <alignment vertical="center" wrapText="1"/>
    </xf>
    <xf numFmtId="49" fontId="2" fillId="4" borderId="2" xfId="0" applyNumberFormat="1" applyFont="1" applyFill="1" applyBorder="1" applyAlignment="1">
      <alignment horizontal="center" vertical="center" wrapText="1"/>
    </xf>
    <xf numFmtId="1" fontId="2" fillId="4" borderId="3" xfId="0" applyNumberFormat="1" applyFont="1" applyFill="1" applyBorder="1" applyAlignment="1">
      <alignment vertical="center"/>
    </xf>
    <xf numFmtId="1" fontId="2" fillId="4" borderId="4" xfId="0" applyNumberFormat="1" applyFont="1" applyFill="1" applyBorder="1" applyAlignment="1">
      <alignment horizontal="center" vertical="center"/>
    </xf>
    <xf numFmtId="49" fontId="4" fillId="2" borderId="5" xfId="0" applyNumberFormat="1" applyFont="1" applyFill="1" applyBorder="1"/>
    <xf numFmtId="49" fontId="4" fillId="2" borderId="5" xfId="0" applyNumberFormat="1" applyFont="1" applyFill="1" applyBorder="1" applyAlignment="1">
      <alignment vertical="center"/>
    </xf>
    <xf numFmtId="49" fontId="4" fillId="2" borderId="5" xfId="0" applyNumberFormat="1" applyFont="1" applyFill="1" applyBorder="1" applyAlignment="1">
      <alignment vertical="center" wrapText="1"/>
    </xf>
    <xf numFmtId="0" fontId="3" fillId="0" borderId="0" xfId="0" applyFont="1" applyAlignment="1">
      <alignment vertical="center"/>
    </xf>
    <xf numFmtId="164" fontId="5"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4" fontId="5" fillId="0" borderId="0" xfId="0" applyNumberFormat="1" applyFont="1" applyAlignment="1">
      <alignment horizontal="righ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49" fontId="2"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4" fontId="6" fillId="0" borderId="0" xfId="0" applyNumberFormat="1" applyFont="1" applyAlignment="1">
      <alignment horizontal="right" vertical="center"/>
    </xf>
    <xf numFmtId="165" fontId="2" fillId="0" borderId="0" xfId="0" applyNumberFormat="1" applyFont="1" applyAlignment="1">
      <alignment horizontal="right" vertical="center"/>
    </xf>
    <xf numFmtId="4" fontId="2"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4" fontId="8" fillId="0" borderId="0" xfId="0" applyNumberFormat="1" applyFont="1" applyAlignment="1">
      <alignment horizontal="right" vertical="center"/>
    </xf>
    <xf numFmtId="0" fontId="0" fillId="0" borderId="0" xfId="0" applyAlignment="1">
      <alignment vertical="center"/>
    </xf>
    <xf numFmtId="0" fontId="9" fillId="0" borderId="0" xfId="0" applyFont="1" applyAlignment="1">
      <alignment horizontal="left" vertical="center" wrapText="1"/>
    </xf>
    <xf numFmtId="49" fontId="2" fillId="4" borderId="6" xfId="0" applyNumberFormat="1" applyFont="1" applyFill="1" applyBorder="1" applyAlignment="1">
      <alignment horizontal="center" vertical="center" wrapText="1"/>
    </xf>
    <xf numFmtId="1" fontId="2" fillId="4" borderId="7"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xf numFmtId="1" fontId="2" fillId="4" borderId="9" xfId="0" applyNumberFormat="1" applyFont="1" applyFill="1" applyBorder="1" applyAlignment="1">
      <alignment horizontal="center" vertical="center"/>
    </xf>
    <xf numFmtId="49" fontId="2" fillId="2" borderId="0" xfId="0" applyNumberFormat="1" applyFont="1" applyFill="1" applyAlignment="1">
      <alignment horizontal="left" vertical="top" wrapText="1"/>
    </xf>
    <xf numFmtId="49" fontId="2" fillId="3" borderId="0" xfId="0" applyNumberFormat="1" applyFont="1" applyFill="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vertical="center" wrapText="1"/>
    </xf>
    <xf numFmtId="0" fontId="9" fillId="5" borderId="0" xfId="0" applyFont="1" applyFill="1" applyAlignment="1">
      <alignment horizontal="left" vertical="center" wrapText="1"/>
    </xf>
    <xf numFmtId="0" fontId="8" fillId="0" borderId="0" xfId="0" applyFont="1" applyAlignment="1">
      <alignment horizontal="left" vertical="top" wrapText="1"/>
    </xf>
    <xf numFmtId="49" fontId="2" fillId="5" borderId="0" xfId="0" applyNumberFormat="1" applyFont="1" applyFill="1" applyAlignment="1">
      <alignment vertical="center" wrapText="1"/>
    </xf>
    <xf numFmtId="0" fontId="2" fillId="3" borderId="0" xfId="0" applyFont="1" applyFill="1" applyAlignment="1">
      <alignment horizontal="left" vertical="center"/>
    </xf>
    <xf numFmtId="0" fontId="2" fillId="0" borderId="0" xfId="0" applyFont="1" applyAlignment="1">
      <alignmen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1EEEE-9834-4D3A-8DD9-94AE6DEC33C1}">
  <dimension ref="A1:J53"/>
  <sheetViews>
    <sheetView showGridLines="0" tabSelected="1" topLeftCell="A51" workbookViewId="0">
      <selection activeCell="G52" sqref="G52"/>
    </sheetView>
  </sheetViews>
  <sheetFormatPr defaultRowHeight="15" x14ac:dyDescent="0.25"/>
  <cols>
    <col min="1" max="1" width="5.5703125" customWidth="1"/>
    <col min="2" max="2" width="4.42578125" customWidth="1"/>
    <col min="3" max="3" width="6" customWidth="1"/>
    <col min="4" max="4" width="12.7109375" customWidth="1"/>
    <col min="5" max="5" width="94.28515625" customWidth="1"/>
    <col min="6" max="6" width="7.7109375" customWidth="1"/>
    <col min="7" max="7" width="9.85546875" customWidth="1"/>
    <col min="8" max="8" width="13.140625" customWidth="1"/>
    <col min="9" max="9" width="15.5703125" customWidth="1"/>
  </cols>
  <sheetData>
    <row r="1" spans="1:9" ht="18" x14ac:dyDescent="0.25">
      <c r="A1" s="1" t="s">
        <v>0</v>
      </c>
      <c r="B1" s="2"/>
      <c r="C1" s="2"/>
      <c r="D1" s="3"/>
      <c r="E1" s="38"/>
      <c r="F1" s="4"/>
      <c r="G1" s="4"/>
      <c r="H1" s="4"/>
      <c r="I1" s="4"/>
    </row>
    <row r="2" spans="1:9" x14ac:dyDescent="0.25">
      <c r="A2" s="5" t="s">
        <v>1</v>
      </c>
      <c r="B2" s="2"/>
      <c r="C2" s="46" t="s">
        <v>17</v>
      </c>
      <c r="D2" s="47"/>
      <c r="E2" s="47"/>
      <c r="F2" s="2"/>
      <c r="G2" s="2"/>
      <c r="H2" s="2"/>
      <c r="I2" s="6"/>
    </row>
    <row r="3" spans="1:9" x14ac:dyDescent="0.25">
      <c r="A3" s="5" t="s">
        <v>2</v>
      </c>
      <c r="B3" s="2"/>
      <c r="C3" s="6" t="s">
        <v>52</v>
      </c>
      <c r="D3" s="7"/>
      <c r="E3" s="39"/>
      <c r="F3" s="2"/>
      <c r="G3" s="2"/>
      <c r="H3" s="2"/>
      <c r="I3" s="6"/>
    </row>
    <row r="4" spans="1:9" x14ac:dyDescent="0.25">
      <c r="A4" s="2"/>
      <c r="B4" s="2"/>
      <c r="C4" s="6"/>
      <c r="D4" s="7"/>
      <c r="E4" s="39"/>
      <c r="F4" s="2"/>
      <c r="G4" s="2"/>
      <c r="H4" s="2"/>
      <c r="I4" s="6"/>
    </row>
    <row r="5" spans="1:9" x14ac:dyDescent="0.25">
      <c r="A5" s="2" t="s">
        <v>3</v>
      </c>
      <c r="B5" s="2"/>
      <c r="C5" s="46"/>
      <c r="D5" s="47"/>
      <c r="E5" s="47"/>
      <c r="F5" s="2"/>
      <c r="G5" s="2"/>
      <c r="H5" s="2"/>
      <c r="I5" s="6"/>
    </row>
    <row r="6" spans="1:9" x14ac:dyDescent="0.25">
      <c r="A6" s="4"/>
      <c r="B6" s="2"/>
      <c r="C6" s="2"/>
      <c r="D6" s="3"/>
      <c r="E6" s="38"/>
      <c r="F6" s="4"/>
      <c r="G6" s="4"/>
      <c r="H6" s="4"/>
      <c r="I6" s="4"/>
    </row>
    <row r="7" spans="1:9" ht="38.25" x14ac:dyDescent="0.25">
      <c r="A7" s="8" t="s">
        <v>4</v>
      </c>
      <c r="B7" s="9" t="s">
        <v>5</v>
      </c>
      <c r="C7" s="9" t="s">
        <v>6</v>
      </c>
      <c r="D7" s="34" t="s">
        <v>7</v>
      </c>
      <c r="E7" s="9" t="s">
        <v>8</v>
      </c>
      <c r="F7" s="36" t="s">
        <v>9</v>
      </c>
      <c r="G7" s="9" t="s">
        <v>10</v>
      </c>
      <c r="H7" s="9" t="s">
        <v>11</v>
      </c>
      <c r="I7" s="9" t="s">
        <v>12</v>
      </c>
    </row>
    <row r="8" spans="1:9" x14ac:dyDescent="0.25">
      <c r="A8" s="10">
        <v>1</v>
      </c>
      <c r="B8" s="11">
        <v>2</v>
      </c>
      <c r="C8" s="11">
        <v>3</v>
      </c>
      <c r="D8" s="35">
        <v>4</v>
      </c>
      <c r="E8" s="9">
        <v>5</v>
      </c>
      <c r="F8" s="37">
        <v>6</v>
      </c>
      <c r="G8" s="11">
        <v>7</v>
      </c>
      <c r="H8" s="11">
        <v>8</v>
      </c>
      <c r="I8" s="11">
        <v>9</v>
      </c>
    </row>
    <row r="9" spans="1:9" x14ac:dyDescent="0.25">
      <c r="A9" s="12"/>
      <c r="B9" s="13"/>
      <c r="C9" s="13"/>
      <c r="D9" s="14"/>
      <c r="E9" s="12"/>
      <c r="F9" s="12"/>
      <c r="G9" s="12"/>
      <c r="H9" s="12"/>
      <c r="I9" s="12"/>
    </row>
    <row r="10" spans="1:9" x14ac:dyDescent="0.25">
      <c r="A10" s="15"/>
      <c r="B10" s="16"/>
      <c r="C10" s="17"/>
      <c r="D10" s="18"/>
      <c r="E10" s="40" t="s">
        <v>13</v>
      </c>
      <c r="F10" s="17"/>
      <c r="G10" s="17"/>
      <c r="H10" s="17"/>
      <c r="I10" s="19">
        <f>I11</f>
        <v>0</v>
      </c>
    </row>
    <row r="11" spans="1:9" x14ac:dyDescent="0.25">
      <c r="A11" s="20"/>
      <c r="B11" s="21"/>
      <c r="C11" s="21"/>
      <c r="D11" s="22"/>
      <c r="E11" s="41" t="s">
        <v>13</v>
      </c>
      <c r="F11" s="23"/>
      <c r="G11" s="24"/>
      <c r="H11" s="24"/>
      <c r="I11" s="25">
        <f>SUM(I12:I52)</f>
        <v>0</v>
      </c>
    </row>
    <row r="12" spans="1:9" ht="151.15" customHeight="1" x14ac:dyDescent="0.25">
      <c r="A12" s="20">
        <v>1</v>
      </c>
      <c r="B12" s="21"/>
      <c r="C12" s="21" t="s">
        <v>14</v>
      </c>
      <c r="D12" s="22" t="s">
        <v>18</v>
      </c>
      <c r="E12" s="33" t="s">
        <v>20</v>
      </c>
      <c r="F12" s="21" t="s">
        <v>15</v>
      </c>
      <c r="G12" s="26">
        <v>1</v>
      </c>
      <c r="H12" s="27"/>
      <c r="I12" s="27">
        <f>ROUND(G12*H12,2)</f>
        <v>0</v>
      </c>
    </row>
    <row r="13" spans="1:9" ht="157.15" customHeight="1" x14ac:dyDescent="0.25">
      <c r="A13" s="20">
        <v>2</v>
      </c>
      <c r="B13" s="21"/>
      <c r="C13" s="21" t="s">
        <v>14</v>
      </c>
      <c r="D13" s="22" t="s">
        <v>19</v>
      </c>
      <c r="E13" s="33" t="s">
        <v>67</v>
      </c>
      <c r="F13" s="21" t="s">
        <v>15</v>
      </c>
      <c r="G13" s="26">
        <v>5</v>
      </c>
      <c r="H13" s="27"/>
      <c r="I13" s="27">
        <f t="shared" ref="I13:I52" si="0">ROUND(G13*H13,2)</f>
        <v>0</v>
      </c>
    </row>
    <row r="14" spans="1:9" ht="138" customHeight="1" x14ac:dyDescent="0.25">
      <c r="A14" s="20">
        <v>3</v>
      </c>
      <c r="B14" s="21"/>
      <c r="C14" s="21" t="s">
        <v>14</v>
      </c>
      <c r="D14" s="22" t="s">
        <v>18</v>
      </c>
      <c r="E14" s="33" t="s">
        <v>47</v>
      </c>
      <c r="F14" s="21" t="s">
        <v>15</v>
      </c>
      <c r="G14" s="26">
        <v>3</v>
      </c>
      <c r="H14" s="27"/>
      <c r="I14" s="27">
        <f t="shared" si="0"/>
        <v>0</v>
      </c>
    </row>
    <row r="15" spans="1:9" ht="84" customHeight="1" x14ac:dyDescent="0.25">
      <c r="A15" s="20">
        <v>4</v>
      </c>
      <c r="B15" s="21"/>
      <c r="C15" s="21" t="s">
        <v>14</v>
      </c>
      <c r="D15" s="22" t="s">
        <v>21</v>
      </c>
      <c r="E15" s="42" t="s">
        <v>55</v>
      </c>
      <c r="F15" s="21" t="s">
        <v>15</v>
      </c>
      <c r="G15" s="26">
        <v>1</v>
      </c>
      <c r="H15" s="27"/>
      <c r="I15" s="27">
        <f>ROUND(G15*H15,2)</f>
        <v>0</v>
      </c>
    </row>
    <row r="16" spans="1:9" ht="132" customHeight="1" x14ac:dyDescent="0.25">
      <c r="A16" s="20">
        <v>5</v>
      </c>
      <c r="B16" s="21"/>
      <c r="C16" s="21" t="s">
        <v>14</v>
      </c>
      <c r="D16" s="22" t="s">
        <v>22</v>
      </c>
      <c r="E16" s="33" t="s">
        <v>48</v>
      </c>
      <c r="F16" s="21" t="s">
        <v>15</v>
      </c>
      <c r="G16" s="26">
        <v>2</v>
      </c>
      <c r="H16" s="27"/>
      <c r="I16" s="27">
        <f t="shared" si="0"/>
        <v>0</v>
      </c>
    </row>
    <row r="17" spans="1:10" ht="90" customHeight="1" x14ac:dyDescent="0.25">
      <c r="A17" s="20">
        <v>6</v>
      </c>
      <c r="B17" s="21"/>
      <c r="C17" s="21" t="s">
        <v>14</v>
      </c>
      <c r="D17" s="45" t="s">
        <v>23</v>
      </c>
      <c r="E17" s="42" t="s">
        <v>56</v>
      </c>
      <c r="F17" s="21" t="s">
        <v>15</v>
      </c>
      <c r="G17" s="26">
        <v>4</v>
      </c>
      <c r="H17" s="27"/>
      <c r="I17" s="27">
        <f t="shared" si="0"/>
        <v>0</v>
      </c>
      <c r="J17" s="32"/>
    </row>
    <row r="18" spans="1:10" ht="88.15" customHeight="1" x14ac:dyDescent="0.25">
      <c r="A18" s="20">
        <v>7</v>
      </c>
      <c r="B18" s="21"/>
      <c r="C18" s="21" t="s">
        <v>14</v>
      </c>
      <c r="D18" s="22" t="s">
        <v>24</v>
      </c>
      <c r="E18" s="43" t="s">
        <v>25</v>
      </c>
      <c r="F18" s="21" t="s">
        <v>15</v>
      </c>
      <c r="G18" s="26">
        <v>2</v>
      </c>
      <c r="H18" s="27"/>
      <c r="I18" s="27">
        <f t="shared" si="0"/>
        <v>0</v>
      </c>
      <c r="J18" s="32"/>
    </row>
    <row r="19" spans="1:10" ht="88.15" customHeight="1" x14ac:dyDescent="0.25">
      <c r="A19" s="20">
        <v>8</v>
      </c>
      <c r="B19" s="21"/>
      <c r="C19" s="21" t="s">
        <v>14</v>
      </c>
      <c r="D19" s="22" t="s">
        <v>26</v>
      </c>
      <c r="E19" s="43" t="s">
        <v>27</v>
      </c>
      <c r="F19" s="21" t="s">
        <v>15</v>
      </c>
      <c r="G19" s="26">
        <v>2</v>
      </c>
      <c r="H19" s="27"/>
      <c r="I19" s="27">
        <f t="shared" si="0"/>
        <v>0</v>
      </c>
      <c r="J19" s="32"/>
    </row>
    <row r="20" spans="1:10" ht="124.15" customHeight="1" x14ac:dyDescent="0.25">
      <c r="A20" s="20">
        <v>9</v>
      </c>
      <c r="B20" s="21"/>
      <c r="C20" s="21" t="s">
        <v>14</v>
      </c>
      <c r="D20" s="22" t="s">
        <v>28</v>
      </c>
      <c r="E20" s="43" t="s">
        <v>57</v>
      </c>
      <c r="F20" s="21" t="s">
        <v>15</v>
      </c>
      <c r="G20" s="26">
        <v>1</v>
      </c>
      <c r="H20" s="27"/>
      <c r="I20" s="27">
        <f t="shared" si="0"/>
        <v>0</v>
      </c>
      <c r="J20" s="32"/>
    </row>
    <row r="21" spans="1:10" ht="145.15" customHeight="1" x14ac:dyDescent="0.25">
      <c r="A21" s="20">
        <v>10</v>
      </c>
      <c r="B21" s="21"/>
      <c r="C21" s="21" t="s">
        <v>14</v>
      </c>
      <c r="D21" s="22" t="s">
        <v>19</v>
      </c>
      <c r="E21" s="33" t="s">
        <v>66</v>
      </c>
      <c r="F21" s="21" t="s">
        <v>15</v>
      </c>
      <c r="G21" s="26">
        <v>1</v>
      </c>
      <c r="H21" s="27"/>
      <c r="I21" s="27">
        <f t="shared" si="0"/>
        <v>0</v>
      </c>
      <c r="J21" s="32"/>
    </row>
    <row r="22" spans="1:10" ht="156" customHeight="1" x14ac:dyDescent="0.25">
      <c r="A22" s="20">
        <v>11</v>
      </c>
      <c r="B22" s="21"/>
      <c r="C22" s="21" t="s">
        <v>14</v>
      </c>
      <c r="D22" s="22" t="s">
        <v>29</v>
      </c>
      <c r="E22" s="33" t="s">
        <v>30</v>
      </c>
      <c r="F22" s="21" t="s">
        <v>15</v>
      </c>
      <c r="G22" s="26">
        <v>1</v>
      </c>
      <c r="H22" s="27"/>
      <c r="I22" s="27">
        <f t="shared" si="0"/>
        <v>0</v>
      </c>
      <c r="J22" s="32"/>
    </row>
    <row r="23" spans="1:10" ht="165" customHeight="1" x14ac:dyDescent="0.25">
      <c r="A23" s="20">
        <v>12</v>
      </c>
      <c r="B23" s="21"/>
      <c r="C23" s="21" t="s">
        <v>14</v>
      </c>
      <c r="D23" s="22" t="s">
        <v>31</v>
      </c>
      <c r="E23" s="33" t="s">
        <v>58</v>
      </c>
      <c r="F23" s="21" t="s">
        <v>15</v>
      </c>
      <c r="G23" s="26">
        <v>1</v>
      </c>
      <c r="H23" s="27"/>
      <c r="I23" s="27">
        <f t="shared" si="0"/>
        <v>0</v>
      </c>
      <c r="J23" s="32"/>
    </row>
    <row r="24" spans="1:10" ht="142.9" customHeight="1" x14ac:dyDescent="0.25">
      <c r="A24" s="20">
        <v>13</v>
      </c>
      <c r="B24" s="21"/>
      <c r="C24" s="21" t="s">
        <v>14</v>
      </c>
      <c r="D24" s="22" t="s">
        <v>22</v>
      </c>
      <c r="E24" s="33" t="s">
        <v>59</v>
      </c>
      <c r="F24" s="21" t="s">
        <v>15</v>
      </c>
      <c r="G24" s="26">
        <v>2</v>
      </c>
      <c r="H24" s="27"/>
      <c r="I24" s="27">
        <f t="shared" si="0"/>
        <v>0</v>
      </c>
      <c r="J24" s="32"/>
    </row>
    <row r="25" spans="1:10" ht="84" customHeight="1" x14ac:dyDescent="0.25">
      <c r="A25" s="20">
        <v>14</v>
      </c>
      <c r="B25" s="21"/>
      <c r="C25" s="21" t="s">
        <v>14</v>
      </c>
      <c r="D25" s="22" t="s">
        <v>21</v>
      </c>
      <c r="E25" s="33" t="s">
        <v>32</v>
      </c>
      <c r="F25" s="21" t="s">
        <v>15</v>
      </c>
      <c r="G25" s="26">
        <v>1</v>
      </c>
      <c r="H25" s="27"/>
      <c r="I25" s="27">
        <f t="shared" si="0"/>
        <v>0</v>
      </c>
      <c r="J25" s="32"/>
    </row>
    <row r="26" spans="1:10" ht="90" customHeight="1" x14ac:dyDescent="0.25">
      <c r="A26" s="20">
        <v>15</v>
      </c>
      <c r="B26" s="21"/>
      <c r="C26" s="21" t="s">
        <v>14</v>
      </c>
      <c r="D26" s="45" t="s">
        <v>33</v>
      </c>
      <c r="E26" s="33" t="s">
        <v>60</v>
      </c>
      <c r="F26" s="21" t="s">
        <v>15</v>
      </c>
      <c r="G26" s="26">
        <v>2</v>
      </c>
      <c r="H26" s="27"/>
      <c r="I26" s="27">
        <f t="shared" si="0"/>
        <v>0</v>
      </c>
      <c r="J26" s="32"/>
    </row>
    <row r="27" spans="1:10" ht="151.9" customHeight="1" x14ac:dyDescent="0.25">
      <c r="A27" s="20">
        <v>16</v>
      </c>
      <c r="B27" s="21"/>
      <c r="C27" s="21" t="s">
        <v>14</v>
      </c>
      <c r="D27" s="22" t="s">
        <v>34</v>
      </c>
      <c r="E27" s="33" t="s">
        <v>61</v>
      </c>
      <c r="F27" s="21" t="s">
        <v>15</v>
      </c>
      <c r="G27" s="26">
        <v>6</v>
      </c>
      <c r="H27" s="27"/>
      <c r="I27" s="27">
        <f t="shared" si="0"/>
        <v>0</v>
      </c>
      <c r="J27" s="32"/>
    </row>
    <row r="28" spans="1:10" ht="151.9" customHeight="1" x14ac:dyDescent="0.25">
      <c r="A28" s="20">
        <v>17</v>
      </c>
      <c r="B28" s="21"/>
      <c r="C28" s="21" t="s">
        <v>14</v>
      </c>
      <c r="D28" s="22" t="s">
        <v>35</v>
      </c>
      <c r="E28" s="33" t="s">
        <v>62</v>
      </c>
      <c r="F28" s="21" t="s">
        <v>15</v>
      </c>
      <c r="G28" s="26">
        <v>1</v>
      </c>
      <c r="H28" s="27"/>
      <c r="I28" s="27">
        <f t="shared" si="0"/>
        <v>0</v>
      </c>
      <c r="J28" s="32"/>
    </row>
    <row r="29" spans="1:10" ht="151.9" customHeight="1" x14ac:dyDescent="0.25">
      <c r="A29" s="20">
        <v>18</v>
      </c>
      <c r="B29" s="21"/>
      <c r="C29" s="21" t="s">
        <v>14</v>
      </c>
      <c r="D29" s="22" t="s">
        <v>18</v>
      </c>
      <c r="E29" s="33" t="s">
        <v>63</v>
      </c>
      <c r="F29" s="21" t="s">
        <v>15</v>
      </c>
      <c r="G29" s="26">
        <v>1</v>
      </c>
      <c r="H29" s="27"/>
      <c r="I29" s="27">
        <f t="shared" si="0"/>
        <v>0</v>
      </c>
      <c r="J29" s="32"/>
    </row>
    <row r="30" spans="1:10" ht="151.9" customHeight="1" x14ac:dyDescent="0.25">
      <c r="A30" s="20">
        <v>19</v>
      </c>
      <c r="B30" s="21"/>
      <c r="C30" s="21" t="s">
        <v>14</v>
      </c>
      <c r="D30" s="45" t="s">
        <v>37</v>
      </c>
      <c r="E30" s="33" t="s">
        <v>64</v>
      </c>
      <c r="F30" s="21" t="s">
        <v>15</v>
      </c>
      <c r="G30" s="26">
        <v>1</v>
      </c>
      <c r="H30" s="27"/>
      <c r="I30" s="27">
        <f t="shared" si="0"/>
        <v>0</v>
      </c>
      <c r="J30" s="32"/>
    </row>
    <row r="31" spans="1:10" ht="151.9" customHeight="1" x14ac:dyDescent="0.25">
      <c r="A31" s="20">
        <v>20</v>
      </c>
      <c r="B31" s="21"/>
      <c r="C31" s="21" t="s">
        <v>14</v>
      </c>
      <c r="D31" s="22" t="s">
        <v>36</v>
      </c>
      <c r="E31" s="33" t="s">
        <v>65</v>
      </c>
      <c r="F31" s="21" t="s">
        <v>15</v>
      </c>
      <c r="G31" s="26">
        <v>2</v>
      </c>
      <c r="H31" s="27"/>
      <c r="I31" s="27">
        <f t="shared" si="0"/>
        <v>0</v>
      </c>
      <c r="J31" s="32"/>
    </row>
    <row r="32" spans="1:10" ht="151.9" customHeight="1" x14ac:dyDescent="0.25">
      <c r="A32" s="20">
        <v>21</v>
      </c>
      <c r="B32" s="21"/>
      <c r="C32" s="21" t="s">
        <v>14</v>
      </c>
      <c r="D32" s="22" t="s">
        <v>35</v>
      </c>
      <c r="E32" s="33" t="s">
        <v>68</v>
      </c>
      <c r="F32" s="21" t="s">
        <v>15</v>
      </c>
      <c r="G32" s="26">
        <v>8</v>
      </c>
      <c r="H32" s="27"/>
      <c r="I32" s="27">
        <f t="shared" si="0"/>
        <v>0</v>
      </c>
      <c r="J32" s="32"/>
    </row>
    <row r="33" spans="1:10" ht="151.9" customHeight="1" x14ac:dyDescent="0.25">
      <c r="A33" s="20">
        <v>22</v>
      </c>
      <c r="B33" s="21"/>
      <c r="C33" s="21" t="s">
        <v>14</v>
      </c>
      <c r="D33" s="45" t="s">
        <v>38</v>
      </c>
      <c r="E33" s="33" t="s">
        <v>69</v>
      </c>
      <c r="F33" s="21" t="s">
        <v>15</v>
      </c>
      <c r="G33" s="26">
        <v>2</v>
      </c>
      <c r="H33" s="27"/>
      <c r="I33" s="27">
        <f t="shared" si="0"/>
        <v>0</v>
      </c>
      <c r="J33" s="32"/>
    </row>
    <row r="34" spans="1:10" ht="151.9" customHeight="1" x14ac:dyDescent="0.25">
      <c r="A34" s="20">
        <v>23</v>
      </c>
      <c r="B34" s="21"/>
      <c r="C34" s="21" t="s">
        <v>14</v>
      </c>
      <c r="D34" s="45" t="s">
        <v>39</v>
      </c>
      <c r="E34" s="33" t="s">
        <v>70</v>
      </c>
      <c r="F34" s="21" t="s">
        <v>15</v>
      </c>
      <c r="G34" s="26">
        <v>1</v>
      </c>
      <c r="H34" s="27"/>
      <c r="I34" s="27">
        <f t="shared" si="0"/>
        <v>0</v>
      </c>
      <c r="J34" s="32"/>
    </row>
    <row r="35" spans="1:10" ht="151.9" customHeight="1" x14ac:dyDescent="0.25">
      <c r="A35" s="20">
        <v>24</v>
      </c>
      <c r="B35" s="21"/>
      <c r="C35" s="21" t="s">
        <v>14</v>
      </c>
      <c r="D35" s="22" t="s">
        <v>40</v>
      </c>
      <c r="E35" s="33" t="s">
        <v>71</v>
      </c>
      <c r="F35" s="21" t="s">
        <v>15</v>
      </c>
      <c r="G35" s="26">
        <v>1</v>
      </c>
      <c r="H35" s="27"/>
      <c r="I35" s="27">
        <f t="shared" si="0"/>
        <v>0</v>
      </c>
      <c r="J35" s="32"/>
    </row>
    <row r="36" spans="1:10" ht="151.9" customHeight="1" x14ac:dyDescent="0.25">
      <c r="A36" s="20">
        <v>25</v>
      </c>
      <c r="B36" s="21"/>
      <c r="C36" s="21" t="s">
        <v>14</v>
      </c>
      <c r="D36" s="22" t="s">
        <v>49</v>
      </c>
      <c r="E36" s="33" t="s">
        <v>50</v>
      </c>
      <c r="F36" s="21" t="s">
        <v>15</v>
      </c>
      <c r="G36" s="26">
        <v>1</v>
      </c>
      <c r="H36" s="27"/>
      <c r="I36" s="27">
        <f t="shared" si="0"/>
        <v>0</v>
      </c>
      <c r="J36" s="32"/>
    </row>
    <row r="37" spans="1:10" ht="93.6" customHeight="1" x14ac:dyDescent="0.25">
      <c r="A37" s="20">
        <v>26</v>
      </c>
      <c r="B37" s="21"/>
      <c r="C37" s="21" t="s">
        <v>14</v>
      </c>
      <c r="D37" s="22" t="s">
        <v>21</v>
      </c>
      <c r="E37" s="33" t="s">
        <v>41</v>
      </c>
      <c r="F37" s="21" t="s">
        <v>15</v>
      </c>
      <c r="G37" s="26">
        <v>3</v>
      </c>
      <c r="H37" s="27"/>
      <c r="I37" s="27">
        <f t="shared" si="0"/>
        <v>0</v>
      </c>
      <c r="J37" s="32"/>
    </row>
    <row r="38" spans="1:10" ht="144.6" customHeight="1" x14ac:dyDescent="0.25">
      <c r="A38" s="20">
        <v>27</v>
      </c>
      <c r="B38" s="21"/>
      <c r="C38" s="21" t="s">
        <v>14</v>
      </c>
      <c r="D38" s="22" t="s">
        <v>35</v>
      </c>
      <c r="E38" s="33" t="s">
        <v>72</v>
      </c>
      <c r="F38" s="21" t="s">
        <v>15</v>
      </c>
      <c r="G38" s="26">
        <v>3</v>
      </c>
      <c r="H38" s="27"/>
      <c r="I38" s="27">
        <f t="shared" si="0"/>
        <v>0</v>
      </c>
      <c r="J38" s="32"/>
    </row>
    <row r="39" spans="1:10" ht="144.6" customHeight="1" x14ac:dyDescent="0.25">
      <c r="A39" s="20">
        <v>28</v>
      </c>
      <c r="B39" s="21"/>
      <c r="C39" s="21" t="s">
        <v>14</v>
      </c>
      <c r="D39" s="22" t="s">
        <v>40</v>
      </c>
      <c r="E39" s="33" t="s">
        <v>73</v>
      </c>
      <c r="F39" s="21" t="s">
        <v>15</v>
      </c>
      <c r="G39" s="26">
        <v>2</v>
      </c>
      <c r="H39" s="27"/>
      <c r="I39" s="27">
        <f t="shared" si="0"/>
        <v>0</v>
      </c>
      <c r="J39" s="32"/>
    </row>
    <row r="40" spans="1:10" ht="110.45" customHeight="1" x14ac:dyDescent="0.25">
      <c r="A40" s="20">
        <v>29</v>
      </c>
      <c r="B40" s="21"/>
      <c r="C40" s="21" t="s">
        <v>14</v>
      </c>
      <c r="D40" s="45" t="s">
        <v>74</v>
      </c>
      <c r="E40" s="33" t="s">
        <v>53</v>
      </c>
      <c r="F40" s="21" t="s">
        <v>15</v>
      </c>
      <c r="G40" s="26">
        <v>2</v>
      </c>
      <c r="H40" s="27"/>
      <c r="I40" s="27">
        <f t="shared" si="0"/>
        <v>0</v>
      </c>
      <c r="J40" s="32"/>
    </row>
    <row r="41" spans="1:10" ht="144.6" customHeight="1" x14ac:dyDescent="0.25">
      <c r="A41" s="20">
        <v>30</v>
      </c>
      <c r="B41" s="21"/>
      <c r="C41" s="21" t="s">
        <v>14</v>
      </c>
      <c r="D41" s="22" t="s">
        <v>42</v>
      </c>
      <c r="E41" s="33" t="s">
        <v>75</v>
      </c>
      <c r="F41" s="21" t="s">
        <v>15</v>
      </c>
      <c r="G41" s="26">
        <v>1</v>
      </c>
      <c r="H41" s="27"/>
      <c r="I41" s="27">
        <f t="shared" si="0"/>
        <v>0</v>
      </c>
      <c r="J41" s="32"/>
    </row>
    <row r="42" spans="1:10" ht="144.6" customHeight="1" x14ac:dyDescent="0.25">
      <c r="A42" s="20">
        <v>31</v>
      </c>
      <c r="B42" s="21"/>
      <c r="C42" s="21" t="s">
        <v>14</v>
      </c>
      <c r="D42" s="22" t="s">
        <v>43</v>
      </c>
      <c r="E42" s="33" t="s">
        <v>76</v>
      </c>
      <c r="F42" s="21" t="s">
        <v>15</v>
      </c>
      <c r="G42" s="26">
        <v>1</v>
      </c>
      <c r="H42" s="27"/>
      <c r="I42" s="27">
        <f t="shared" si="0"/>
        <v>0</v>
      </c>
      <c r="J42" s="32"/>
    </row>
    <row r="43" spans="1:10" ht="144.6" customHeight="1" x14ac:dyDescent="0.25">
      <c r="A43" s="20">
        <v>32</v>
      </c>
      <c r="B43" s="21"/>
      <c r="C43" s="21" t="s">
        <v>14</v>
      </c>
      <c r="D43" s="22" t="s">
        <v>18</v>
      </c>
      <c r="E43" s="33" t="s">
        <v>77</v>
      </c>
      <c r="F43" s="21" t="s">
        <v>15</v>
      </c>
      <c r="G43" s="26">
        <v>3</v>
      </c>
      <c r="H43" s="27"/>
      <c r="I43" s="27">
        <f t="shared" si="0"/>
        <v>0</v>
      </c>
      <c r="J43" s="32"/>
    </row>
    <row r="44" spans="1:10" ht="144.6" customHeight="1" x14ac:dyDescent="0.25">
      <c r="A44" s="20">
        <v>33</v>
      </c>
      <c r="B44" s="21"/>
      <c r="C44" s="21" t="s">
        <v>14</v>
      </c>
      <c r="D44" s="45" t="s">
        <v>22</v>
      </c>
      <c r="E44" s="33" t="s">
        <v>78</v>
      </c>
      <c r="F44" s="21" t="s">
        <v>15</v>
      </c>
      <c r="G44" s="26">
        <v>1</v>
      </c>
      <c r="H44" s="27"/>
      <c r="I44" s="27">
        <f t="shared" si="0"/>
        <v>0</v>
      </c>
      <c r="J44" s="32"/>
    </row>
    <row r="45" spans="1:10" ht="153.6" customHeight="1" x14ac:dyDescent="0.25">
      <c r="A45" s="20">
        <v>34</v>
      </c>
      <c r="B45" s="21"/>
      <c r="C45" s="21" t="s">
        <v>14</v>
      </c>
      <c r="D45" s="22" t="s">
        <v>40</v>
      </c>
      <c r="E45" s="33" t="s">
        <v>79</v>
      </c>
      <c r="F45" s="21" t="s">
        <v>15</v>
      </c>
      <c r="G45" s="26">
        <v>1</v>
      </c>
      <c r="H45" s="27"/>
      <c r="I45" s="27">
        <f t="shared" si="0"/>
        <v>0</v>
      </c>
      <c r="J45" s="32"/>
    </row>
    <row r="46" spans="1:10" ht="158.44999999999999" customHeight="1" x14ac:dyDescent="0.25">
      <c r="A46" s="20">
        <v>35</v>
      </c>
      <c r="B46" s="21"/>
      <c r="C46" s="21" t="s">
        <v>14</v>
      </c>
      <c r="D46" s="45" t="s">
        <v>40</v>
      </c>
      <c r="E46" s="33" t="s">
        <v>80</v>
      </c>
      <c r="F46" s="21" t="s">
        <v>15</v>
      </c>
      <c r="G46" s="26">
        <v>1</v>
      </c>
      <c r="H46" s="27"/>
      <c r="I46" s="27">
        <f t="shared" si="0"/>
        <v>0</v>
      </c>
      <c r="J46" s="32"/>
    </row>
    <row r="47" spans="1:10" ht="144.6" customHeight="1" x14ac:dyDescent="0.25">
      <c r="A47" s="20">
        <v>36</v>
      </c>
      <c r="B47" s="21"/>
      <c r="C47" s="21" t="s">
        <v>14</v>
      </c>
      <c r="D47" s="22" t="s">
        <v>44</v>
      </c>
      <c r="E47" s="33" t="s">
        <v>81</v>
      </c>
      <c r="F47" s="21" t="s">
        <v>15</v>
      </c>
      <c r="G47" s="26">
        <v>2</v>
      </c>
      <c r="H47" s="27"/>
      <c r="I47" s="27">
        <f t="shared" si="0"/>
        <v>0</v>
      </c>
      <c r="J47" s="32"/>
    </row>
    <row r="48" spans="1:10" ht="150.6" customHeight="1" x14ac:dyDescent="0.25">
      <c r="A48" s="20">
        <v>37</v>
      </c>
      <c r="B48" s="21"/>
      <c r="C48" s="21" t="s">
        <v>14</v>
      </c>
      <c r="D48" s="22" t="s">
        <v>45</v>
      </c>
      <c r="E48" s="33" t="s">
        <v>82</v>
      </c>
      <c r="F48" s="21" t="s">
        <v>15</v>
      </c>
      <c r="G48" s="26">
        <v>1</v>
      </c>
      <c r="H48" s="27"/>
      <c r="I48" s="27">
        <f t="shared" si="0"/>
        <v>0</v>
      </c>
      <c r="J48" s="32"/>
    </row>
    <row r="49" spans="1:10" ht="144.6" customHeight="1" x14ac:dyDescent="0.25">
      <c r="A49" s="20">
        <v>38</v>
      </c>
      <c r="B49" s="21"/>
      <c r="C49" s="21" t="s">
        <v>14</v>
      </c>
      <c r="D49" s="22" t="s">
        <v>46</v>
      </c>
      <c r="E49" s="33" t="s">
        <v>83</v>
      </c>
      <c r="F49" s="21" t="s">
        <v>15</v>
      </c>
      <c r="G49" s="26">
        <v>1</v>
      </c>
      <c r="H49" s="27"/>
      <c r="I49" s="27">
        <f t="shared" si="0"/>
        <v>0</v>
      </c>
      <c r="J49" s="32"/>
    </row>
    <row r="50" spans="1:10" ht="144.6" customHeight="1" x14ac:dyDescent="0.25">
      <c r="A50" s="20">
        <v>39</v>
      </c>
      <c r="B50" s="21"/>
      <c r="C50" s="21" t="s">
        <v>14</v>
      </c>
      <c r="D50" s="22" t="s">
        <v>54</v>
      </c>
      <c r="E50" s="33" t="s">
        <v>84</v>
      </c>
      <c r="F50" s="21" t="s">
        <v>15</v>
      </c>
      <c r="G50" s="26">
        <v>6</v>
      </c>
      <c r="H50" s="27"/>
      <c r="I50" s="27">
        <f t="shared" si="0"/>
        <v>0</v>
      </c>
      <c r="J50" s="32"/>
    </row>
    <row r="51" spans="1:10" ht="144.6" customHeight="1" x14ac:dyDescent="0.25">
      <c r="A51" s="20">
        <v>40</v>
      </c>
      <c r="B51" s="21"/>
      <c r="C51" s="21" t="s">
        <v>14</v>
      </c>
      <c r="D51" s="22" t="s">
        <v>22</v>
      </c>
      <c r="E51" s="33" t="s">
        <v>85</v>
      </c>
      <c r="F51" s="21" t="s">
        <v>15</v>
      </c>
      <c r="G51" s="26">
        <v>2</v>
      </c>
      <c r="H51" s="27"/>
      <c r="I51" s="27">
        <f t="shared" si="0"/>
        <v>0</v>
      </c>
      <c r="J51" s="32"/>
    </row>
    <row r="52" spans="1:10" ht="144.6" customHeight="1" x14ac:dyDescent="0.25">
      <c r="A52" s="20">
        <v>41</v>
      </c>
      <c r="B52" s="21"/>
      <c r="C52" s="21" t="s">
        <v>14</v>
      </c>
      <c r="D52" s="22" t="s">
        <v>51</v>
      </c>
      <c r="E52" s="33" t="s">
        <v>86</v>
      </c>
      <c r="F52" s="21" t="s">
        <v>15</v>
      </c>
      <c r="G52" s="26">
        <v>4</v>
      </c>
      <c r="H52" s="27"/>
      <c r="I52" s="27">
        <f t="shared" si="0"/>
        <v>0</v>
      </c>
      <c r="J52" s="32"/>
    </row>
    <row r="53" spans="1:10" x14ac:dyDescent="0.25">
      <c r="A53" s="28"/>
      <c r="B53" s="29"/>
      <c r="C53" s="29"/>
      <c r="D53" s="30"/>
      <c r="E53" s="44" t="s">
        <v>16</v>
      </c>
      <c r="F53" s="29"/>
      <c r="G53" s="29"/>
      <c r="H53" s="29"/>
      <c r="I53" s="31">
        <f>SUM(I12:I52)</f>
        <v>0</v>
      </c>
    </row>
  </sheetData>
  <mergeCells count="2">
    <mergeCell ref="C2:E2"/>
    <mergeCell ref="C5:E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Soupis skříní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Adéla Prchalová</dc:creator>
  <cp:lastModifiedBy>Ludmila Sršňová</cp:lastModifiedBy>
  <dcterms:created xsi:type="dcterms:W3CDTF">2025-07-15T07:37:40Z</dcterms:created>
  <dcterms:modified xsi:type="dcterms:W3CDTF">2025-09-04T06:56:21Z</dcterms:modified>
</cp:coreProperties>
</file>